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REPORTES MENSUALES p distribuir en carpetas/anterior/"/>
    </mc:Choice>
  </mc:AlternateContent>
  <xr:revisionPtr revIDLastSave="348" documentId="8_{77329F25-F985-4544-BE58-0E2944C16084}" xr6:coauthVersionLast="47" xr6:coauthVersionMax="47" xr10:uidLastSave="{971007BF-855B-4B91-9E64-7E0693D35FB4}"/>
  <bookViews>
    <workbookView xWindow="-23148" yWindow="-108" windowWidth="23256" windowHeight="12456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2" l="1"/>
  <c r="E24" i="12"/>
  <c r="H23" i="12" l="1"/>
  <c r="H22" i="12"/>
  <c r="H21" i="12"/>
  <c r="H20" i="12"/>
  <c r="H19" i="12"/>
  <c r="H18" i="12"/>
  <c r="H17" i="12"/>
  <c r="H16" i="12"/>
  <c r="H13" i="12"/>
  <c r="H15" i="12"/>
  <c r="H14" i="12"/>
  <c r="H12" i="12"/>
  <c r="H1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<sst xmlns="http://schemas.openxmlformats.org/spreadsheetml/2006/main" count="293" uniqueCount="204">
  <si>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</si>
  <si>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</si>
  <si>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</si>
  <si>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</si>
  <si>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</si>
  <si>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</si>
  <si>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</si>
  <si>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</si>
  <si>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</si>
  <si>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</si>
  <si>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</si>
  <si>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</si>
  <si>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</si>
  <si>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</si>
  <si>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</si>
  <si>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</si>
  <si>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</si>
  <si>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</si>
  <si>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</si>
  <si>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</si>
  <si>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</si>
  <si>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</si>
  <si>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</si>
  <si>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</si>
  <si>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</si>
  <si>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</si>
  <si>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</si>
  <si>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</si>
  <si>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</si>
  <si>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</si>
  <si>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</si>
  <si>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</si>
  <si>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</si>
  <si>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</si>
  <si>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</si>
  <si>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</si>
  <si>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</si>
  <si>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</si>
  <si>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</si>
  <si>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</si>
  <si>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</si>
  <si>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</si>
  <si>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</si>
  <si>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</si>
  <si>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</si>
  <si>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</si>
  <si>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</si>
  <si>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</si>
  <si>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</si>
  <si>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</si>
  <si>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</si>
  <si>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</si>
  <si>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</si>
  <si>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</si>
  <si>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</si>
  <si>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</si>
  <si>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</si>
  <si>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</si>
  <si>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</si>
  <si>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</si>
  <si>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</si>
  <si>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</si>
  <si>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</si>
  <si>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</si>
  <si>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</si>
  <si>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</si>
  <si>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</si>
  <si>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</si>
  <si>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</si>
  <si>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</si>
  <si>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</si>
  <si>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</si>
  <si>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</si>
  <si>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</si>
  <si>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</si>
  <si>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</si>
  <si>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</si>
  <si>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</si>
  <si>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</si>
  <si>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</si>
  <si>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</si>
  <si>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</si>
  <si>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</si>
  <si>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</si>
  <si>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</si>
  <si>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</si>
  <si>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</si>
  <si>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</si>
  <si>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</si>
  <si>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</si>
  <si>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</si>
  <si>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</si>
  <si>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</si>
  <si>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</si>
  <si>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</si>
  <si>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</si>
  <si>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</si>
  <si>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</si>
  <si>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</si>
  <si>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</si>
  <si>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</si>
  <si>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</si>
  <si>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</si>
  <si>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</si>
  <si>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</si>
  <si>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</si>
  <si>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</si>
  <si>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</si>
  <si>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</si>
  <si>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</si>
  <si>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</si>
  <si>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</si>
  <si>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</si>
  <si>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</si>
  <si>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</si>
  <si>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</si>
  <si>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</si>
  <si>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</si>
  <si>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</si>
  <si>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</si>
  <si>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</si>
  <si>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</si>
  <si>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</si>
  <si>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</si>
  <si>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</si>
  <si>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</si>
  <si>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</si>
  <si>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</si>
  <si>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</si>
  <si>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</si>
  <si>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</si>
  <si>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</si>
  <si>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</si>
  <si>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</si>
  <si>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</si>
  <si>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</si>
  <si>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</si>
  <si>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</si>
  <si>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</si>
  <si>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</si>
  <si>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</si>
  <si>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</si>
  <si>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</si>
  <si>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</si>
  <si>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</si>
  <si>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</si>
  <si>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</si>
  <si>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</si>
  <si>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</si>
  <si>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</si>
  <si>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</si>
  <si>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</si>
  <si>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</si>
  <si>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</si>
  <si>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</si>
  <si>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</si>
  <si>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</si>
  <si>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</si>
  <si>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</si>
  <si>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</si>
  <si>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</si>
  <si>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</si>
  <si>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</si>
  <si>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</si>
  <si>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</si>
  <si>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</si>
  <si>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</si>
  <si>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</si>
  <si>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</si>
  <si>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</si>
  <si>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</si>
  <si>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</si>
  <si>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</si>
  <si>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</si>
  <si>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Belkys De Oleo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</si>
  <si>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</si>
  <si>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</si>
  <si>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</si>
  <si>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</si>
  <si>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</si>
  <si>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</si>
  <si>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Observación:</t>
  </si>
  <si>
    <t>Banco Central</t>
  </si>
  <si>
    <t>Alquiler por estacionamientos.</t>
  </si>
  <si>
    <t>E450000000131</t>
  </si>
  <si>
    <t>Estéfanny I. Guzmán S.</t>
  </si>
  <si>
    <t xml:space="preserve">Contadora </t>
  </si>
  <si>
    <t>E450000000141</t>
  </si>
  <si>
    <t>E450000000113</t>
  </si>
  <si>
    <t>E450000000115</t>
  </si>
  <si>
    <t>E450000000121</t>
  </si>
  <si>
    <t>E450000000144</t>
  </si>
  <si>
    <t>E450000066596</t>
  </si>
  <si>
    <t>Cuentas por pagar a proveedores al 31 De Mayo de 2026</t>
  </si>
  <si>
    <t>E450000066613</t>
  </si>
  <si>
    <t>E450000066628</t>
  </si>
  <si>
    <t>E450000066639</t>
  </si>
  <si>
    <t>E450000066650</t>
  </si>
  <si>
    <t>E450000066667</t>
  </si>
  <si>
    <t>E450000066682</t>
  </si>
  <si>
    <t>TotalEnergies Marketing Dominicana</t>
  </si>
  <si>
    <t>Adquisición de combustible para flotilla de vehículos</t>
  </si>
  <si>
    <t>* Las facturas del Banco Central están en espera de autorización de la Contraloría.</t>
  </si>
  <si>
    <t>* Las facturas de Totalenergies entregadas por el Area de Servicios Generales D/f 01/06/2026.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</si>
</sst>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4" fontId="15" fillId="0" borderId="0" xfId="0" applyNumberFormat="1" applyFont="1"/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638175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ColWidth="11.453125" defaultRowHeight="14.5" x14ac:dyDescent="0.35"/>
  <cols>
    <col min="3" max="3" width="19.36328125" customWidth="1"/>
    <col min="5" max="5" width="9.36328125" customWidth="1"/>
    <col min="6" max="6" width="16.36328125" customWidth="1"/>
    <col min="7" max="7" width="14.6328125" customWidth="1"/>
  </cols>
  <sheetData>
    <row r="3" spans="2:9" x14ac:dyDescent="0.35">
      <c r="C3" s="4" t="s">
        <v>14</v>
      </c>
      <c r="D3" s="11"/>
      <c r="E3" s="11"/>
      <c r="F3" s="11"/>
      <c r="G3" s="12"/>
      <c r="H3" s="12"/>
      <c r="I3" s="12"/>
    </row>
    <row r="4" spans="2:9" x14ac:dyDescent="0.3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5">
      <c r="B6" s="5"/>
      <c r="C6" s="7"/>
      <c r="D6" s="8"/>
      <c r="E6" s="8"/>
      <c r="F6" s="7"/>
      <c r="G6" s="7"/>
      <c r="H6" s="7"/>
      <c r="I6" s="12"/>
    </row>
    <row r="7" spans="2:9" x14ac:dyDescent="0.3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5">
      <c r="B8" s="5"/>
      <c r="C8" s="5"/>
      <c r="D8" s="5"/>
      <c r="E8" s="5"/>
      <c r="F8" s="5"/>
      <c r="G8" s="5"/>
      <c r="H8" s="5"/>
    </row>
    <row r="9" spans="2:9" x14ac:dyDescent="0.35">
      <c r="B9" s="2"/>
      <c r="C9" s="2"/>
      <c r="D9" s="2"/>
      <c r="E9" s="2"/>
      <c r="F9" s="2"/>
    </row>
    <row r="10" spans="2:9" ht="18.5" x14ac:dyDescent="0.45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35">
      <c r="B11" s="15"/>
      <c r="C11" s="23"/>
      <c r="E11" s="23"/>
      <c r="F11" s="24"/>
      <c r="G11" s="24"/>
    </row>
    <row r="12" spans="2:9" x14ac:dyDescent="0.3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3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3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3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3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35">
      <c r="B17" s="17"/>
      <c r="C17" s="19"/>
      <c r="D17" s="18"/>
      <c r="E17" s="19"/>
      <c r="F17" s="26"/>
      <c r="G17" s="30"/>
      <c r="H17" s="3"/>
    </row>
    <row r="18" spans="2:8" x14ac:dyDescent="0.3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3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35">
      <c r="F21" s="1"/>
      <c r="H21" s="3"/>
    </row>
    <row r="22" spans="2:8" x14ac:dyDescent="0.35">
      <c r="F22" s="1"/>
      <c r="H22" s="3"/>
    </row>
    <row r="23" spans="2:8" x14ac:dyDescent="0.35">
      <c r="F23" s="1"/>
      <c r="H23" s="3"/>
    </row>
    <row r="24" spans="2:8" x14ac:dyDescent="0.35">
      <c r="F24" s="1"/>
      <c r="H24" s="3"/>
    </row>
    <row r="25" spans="2:8" x14ac:dyDescent="0.35">
      <c r="F25" s="1"/>
      <c r="H25" s="3"/>
    </row>
    <row r="26" spans="2:8" x14ac:dyDescent="0.35">
      <c r="F26" s="1"/>
      <c r="H26" s="3"/>
    </row>
    <row r="27" spans="2:8" x14ac:dyDescent="0.3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ColWidth="11.453125" defaultRowHeight="14.5" x14ac:dyDescent="0.35"/>
  <cols>
    <col min="2" max="2" width="14.54296875" customWidth="1"/>
    <col min="4" max="4" width="16" customWidth="1"/>
    <col min="5" max="5" width="15" customWidth="1"/>
  </cols>
  <sheetData>
    <row r="3" spans="1:7" x14ac:dyDescent="0.35">
      <c r="A3" s="5" t="s">
        <v>14</v>
      </c>
      <c r="B3" s="5"/>
      <c r="C3" s="5"/>
      <c r="D3" s="5"/>
      <c r="E3" s="5"/>
      <c r="F3" s="5"/>
    </row>
    <row r="4" spans="1:7" x14ac:dyDescent="0.35">
      <c r="A4" s="6" t="s">
        <v>15</v>
      </c>
      <c r="B4" s="6"/>
      <c r="C4" s="6"/>
      <c r="D4" s="6"/>
      <c r="E4" s="6"/>
      <c r="F4" s="6"/>
    </row>
    <row r="5" spans="1:7" x14ac:dyDescent="0.35">
      <c r="A5" s="33" t="s">
        <v>16</v>
      </c>
      <c r="B5" s="33"/>
      <c r="C5" s="33"/>
      <c r="D5" s="33"/>
      <c r="E5" s="33"/>
      <c r="F5" s="33"/>
    </row>
    <row r="6" spans="1:7" x14ac:dyDescent="0.35">
      <c r="A6" s="5"/>
      <c r="B6" s="7"/>
      <c r="C6" s="8"/>
      <c r="D6" s="8"/>
      <c r="E6" s="7"/>
      <c r="F6" s="7"/>
    </row>
    <row r="7" spans="1:7" x14ac:dyDescent="0.35">
      <c r="A7" s="34" t="s">
        <v>56</v>
      </c>
      <c r="B7" s="34"/>
      <c r="C7" s="34"/>
      <c r="D7" s="34"/>
      <c r="E7" s="34"/>
      <c r="F7" s="34"/>
    </row>
    <row r="8" spans="1:7" x14ac:dyDescent="0.35">
      <c r="A8" s="5"/>
      <c r="B8" s="5"/>
      <c r="C8" s="5"/>
      <c r="D8" s="5"/>
      <c r="E8" s="5"/>
      <c r="F8" s="5"/>
    </row>
    <row r="9" spans="1:7" x14ac:dyDescent="0.35">
      <c r="A9" s="2"/>
      <c r="B9" s="2"/>
      <c r="C9" s="2"/>
      <c r="D9" s="2"/>
      <c r="E9" s="2"/>
    </row>
    <row r="10" spans="1:7" ht="18.5" x14ac:dyDescent="0.45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3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3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3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3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3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35">
      <c r="A16" s="15"/>
      <c r="B16" s="16"/>
      <c r="D16" s="16"/>
      <c r="E16" s="25"/>
      <c r="F16" s="29"/>
    </row>
    <row r="17" spans="1:6" x14ac:dyDescent="0.35">
      <c r="A17" s="15"/>
      <c r="B17" s="16"/>
      <c r="C17" s="15"/>
      <c r="D17" s="16"/>
      <c r="E17" s="25"/>
      <c r="F17" s="29"/>
    </row>
    <row r="18" spans="1:6" x14ac:dyDescent="0.35">
      <c r="A18" s="15"/>
      <c r="B18" s="16"/>
      <c r="D18" s="16"/>
      <c r="E18" s="25"/>
      <c r="F18" s="29"/>
    </row>
    <row r="19" spans="1:6" x14ac:dyDescent="0.35">
      <c r="A19" s="15"/>
      <c r="B19" s="16"/>
      <c r="D19" s="16"/>
      <c r="E19" s="25"/>
      <c r="F19" s="29"/>
    </row>
    <row r="20" spans="1:6" x14ac:dyDescent="0.35">
      <c r="A20" s="17"/>
      <c r="B20" s="19"/>
      <c r="C20" s="18"/>
      <c r="D20" s="19"/>
      <c r="E20" s="26"/>
      <c r="F20" s="30"/>
    </row>
    <row r="21" spans="1:6" x14ac:dyDescent="0.3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3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ColWidth="11.453125" defaultRowHeight="14.5" x14ac:dyDescent="0.35"/>
  <cols>
    <col min="7" max="7" width="14.36328125" customWidth="1"/>
  </cols>
  <sheetData>
    <row r="3" spans="2:7" ht="18.5" x14ac:dyDescent="0.45">
      <c r="B3" s="28" t="s">
        <v>53</v>
      </c>
      <c r="C3" s="28"/>
      <c r="D3" s="28"/>
      <c r="E3" s="28"/>
    </row>
    <row r="5" spans="2:7" x14ac:dyDescent="0.35">
      <c r="B5" t="s">
        <v>22</v>
      </c>
      <c r="D5" t="s">
        <v>23</v>
      </c>
      <c r="G5" s="1">
        <v>2500</v>
      </c>
    </row>
    <row r="6" spans="2:7" x14ac:dyDescent="0.35">
      <c r="B6" t="s">
        <v>24</v>
      </c>
      <c r="D6" t="s">
        <v>25</v>
      </c>
      <c r="G6" s="1">
        <v>937</v>
      </c>
    </row>
    <row r="7" spans="2:7" x14ac:dyDescent="0.35">
      <c r="B7" t="s">
        <v>27</v>
      </c>
      <c r="D7" t="s">
        <v>26</v>
      </c>
      <c r="G7" s="1">
        <v>338</v>
      </c>
    </row>
    <row r="8" spans="2:7" x14ac:dyDescent="0.35">
      <c r="B8" t="s">
        <v>28</v>
      </c>
      <c r="D8" t="s">
        <v>29</v>
      </c>
      <c r="G8" s="1">
        <v>789.65</v>
      </c>
    </row>
    <row r="9" spans="2:7" x14ac:dyDescent="0.35">
      <c r="B9" t="s">
        <v>30</v>
      </c>
      <c r="D9" t="s">
        <v>5</v>
      </c>
      <c r="G9" s="1">
        <v>1041.56</v>
      </c>
    </row>
    <row r="10" spans="2:7" x14ac:dyDescent="0.35">
      <c r="B10" t="s">
        <v>31</v>
      </c>
      <c r="D10" t="s">
        <v>32</v>
      </c>
      <c r="G10" s="1">
        <v>770</v>
      </c>
    </row>
    <row r="11" spans="2:7" x14ac:dyDescent="0.35">
      <c r="B11" t="s">
        <v>33</v>
      </c>
      <c r="D11" t="s">
        <v>34</v>
      </c>
      <c r="G11" s="1">
        <v>8400</v>
      </c>
    </row>
    <row r="12" spans="2:7" x14ac:dyDescent="0.35">
      <c r="B12" t="s">
        <v>35</v>
      </c>
      <c r="D12" t="s">
        <v>36</v>
      </c>
      <c r="G12" s="1">
        <v>90</v>
      </c>
    </row>
    <row r="13" spans="2:7" x14ac:dyDescent="0.35">
      <c r="B13" t="s">
        <v>37</v>
      </c>
      <c r="D13" s="15" t="s">
        <v>38</v>
      </c>
      <c r="G13" s="1">
        <v>7600</v>
      </c>
    </row>
    <row r="14" spans="2:7" x14ac:dyDescent="0.35">
      <c r="D14" s="15" t="s">
        <v>39</v>
      </c>
      <c r="G14" s="1">
        <v>2015</v>
      </c>
    </row>
    <row r="15" spans="2:7" x14ac:dyDescent="0.35">
      <c r="D15" s="15" t="s">
        <v>40</v>
      </c>
      <c r="G15" s="1">
        <v>3202.04</v>
      </c>
    </row>
    <row r="16" spans="2:7" x14ac:dyDescent="0.35">
      <c r="D16" s="15" t="s">
        <v>41</v>
      </c>
      <c r="G16" s="1">
        <v>1989.96</v>
      </c>
    </row>
    <row r="17" spans="2:7" x14ac:dyDescent="0.35">
      <c r="D17" s="15" t="s">
        <v>42</v>
      </c>
      <c r="G17" s="1">
        <v>469</v>
      </c>
    </row>
    <row r="18" spans="2:7" x14ac:dyDescent="0.35">
      <c r="D18" s="15" t="s">
        <v>43</v>
      </c>
      <c r="G18" s="1">
        <v>939.7</v>
      </c>
    </row>
    <row r="19" spans="2:7" x14ac:dyDescent="0.35">
      <c r="D19" s="15" t="s">
        <v>44</v>
      </c>
      <c r="G19" s="1">
        <v>270</v>
      </c>
    </row>
    <row r="20" spans="2:7" x14ac:dyDescent="0.35">
      <c r="B20" t="s">
        <v>45</v>
      </c>
      <c r="D20" s="15" t="s">
        <v>46</v>
      </c>
      <c r="G20" s="1">
        <v>5092.57</v>
      </c>
    </row>
    <row r="21" spans="2:7" x14ac:dyDescent="0.35">
      <c r="D21" s="15" t="s">
        <v>49</v>
      </c>
      <c r="G21" s="1">
        <v>5000</v>
      </c>
    </row>
    <row r="22" spans="2:7" x14ac:dyDescent="0.35">
      <c r="B22" t="s">
        <v>47</v>
      </c>
      <c r="D22" s="15" t="s">
        <v>48</v>
      </c>
      <c r="G22" s="1">
        <v>6082</v>
      </c>
    </row>
    <row r="23" spans="2:7" x14ac:dyDescent="0.35">
      <c r="B23" t="s">
        <v>50</v>
      </c>
      <c r="D23" s="15" t="s">
        <v>46</v>
      </c>
      <c r="G23" s="1">
        <v>3210.15</v>
      </c>
    </row>
    <row r="24" spans="2:7" x14ac:dyDescent="0.35">
      <c r="B24" t="s">
        <v>51</v>
      </c>
      <c r="D24" s="15" t="s">
        <v>52</v>
      </c>
      <c r="G24" s="1">
        <v>7623</v>
      </c>
    </row>
    <row r="25" spans="2:7" x14ac:dyDescent="0.3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baseColWidth="10" defaultColWidth="11.453125" defaultRowHeight="14.5" x14ac:dyDescent="0.35"/>
  <cols>
    <col min="1" max="1" width="11" customWidth="1"/>
    <col min="3" max="3" width="16.6328125" customWidth="1"/>
    <col min="5" max="5" width="22.6328125" customWidth="1"/>
    <col min="6" max="6" width="16.36328125" customWidth="1"/>
    <col min="7" max="7" width="20.453125" customWidth="1"/>
  </cols>
  <sheetData>
    <row r="2" spans="1:8" x14ac:dyDescent="0.35">
      <c r="B2" s="4" t="s">
        <v>77</v>
      </c>
      <c r="C2" s="11"/>
      <c r="D2" s="11"/>
      <c r="E2" s="11"/>
      <c r="F2" s="12"/>
      <c r="G2" s="12"/>
      <c r="H2" s="12"/>
    </row>
    <row r="3" spans="1:8" x14ac:dyDescent="0.35">
      <c r="B3" s="6" t="s">
        <v>94</v>
      </c>
      <c r="C3" s="7"/>
      <c r="D3" s="7"/>
      <c r="E3" s="12"/>
      <c r="F3" s="12"/>
      <c r="G3" s="12"/>
      <c r="H3" s="12"/>
    </row>
    <row r="4" spans="1:8" x14ac:dyDescent="0.35">
      <c r="B4" s="7"/>
      <c r="C4" s="8" t="s">
        <v>16</v>
      </c>
      <c r="D4" s="8"/>
      <c r="E4" s="7"/>
      <c r="F4" s="7"/>
      <c r="G4" s="7"/>
      <c r="H4" s="7"/>
    </row>
    <row r="5" spans="1:8" x14ac:dyDescent="0.35">
      <c r="B5" s="7"/>
      <c r="C5" s="8"/>
      <c r="D5" s="8"/>
      <c r="E5" s="7"/>
      <c r="F5" s="7"/>
      <c r="G5" s="7"/>
      <c r="H5" s="7"/>
    </row>
    <row r="6" spans="1:8" x14ac:dyDescent="0.35">
      <c r="B6" s="7"/>
      <c r="C6" s="9" t="s">
        <v>120</v>
      </c>
      <c r="D6" s="9"/>
      <c r="E6" s="7"/>
      <c r="F6" s="7"/>
      <c r="G6" s="7"/>
      <c r="H6" s="7"/>
    </row>
    <row r="7" spans="1:8" x14ac:dyDescent="0.35">
      <c r="B7" s="2"/>
      <c r="C7" s="2"/>
      <c r="D7" s="2"/>
      <c r="E7" s="2"/>
      <c r="F7" s="2"/>
    </row>
    <row r="8" spans="1:8" ht="32.25" customHeight="1" x14ac:dyDescent="0.45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3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3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3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3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3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3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3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3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3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3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3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3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3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3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3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3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3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3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3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3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3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3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3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3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3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3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3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3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3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3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3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3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3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3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3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" thickBot="1" x14ac:dyDescent="0.4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4">
      <c r="A45" s="81" t="s">
        <v>17</v>
      </c>
      <c r="B45" s="82"/>
      <c r="C45" s="82"/>
      <c r="D45" s="82"/>
      <c r="E45" s="83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34"/>
  <sheetViews>
    <sheetView tabSelected="1" view="pageBreakPreview" topLeftCell="A20" zoomScaleNormal="100" zoomScaleSheetLayoutView="100" workbookViewId="0">
      <selection activeCell="C23" sqref="C23"/>
    </sheetView>
  </sheetViews>
  <sheetFormatPr baseColWidth="10" defaultColWidth="9.08984375" defaultRowHeight="14.5" x14ac:dyDescent="0.35"/>
  <cols>
    <col min="1" max="1" width="25.6328125" customWidth="1"/>
    <col min="2" max="2" width="32" customWidth="1"/>
    <col min="3" max="4" width="16.6328125" customWidth="1"/>
    <col min="5" max="5" width="14.6328125" customWidth="1"/>
    <col min="6" max="6" width="11.90625" customWidth="1"/>
    <col min="7" max="7" width="16" customWidth="1"/>
    <col min="8" max="8" width="14.54296875" customWidth="1"/>
    <col min="9" max="9" width="18.453125" customWidth="1"/>
  </cols>
  <sheetData>
    <row r="6" spans="1:9" ht="31.5" customHeight="1" x14ac:dyDescent="0.35">
      <c r="A6" s="78" t="s">
        <v>162</v>
      </c>
      <c r="B6" s="78"/>
      <c r="C6" s="78"/>
      <c r="D6" s="78"/>
      <c r="E6" s="78"/>
      <c r="F6" s="78"/>
      <c r="G6" s="78"/>
      <c r="H6" s="78"/>
      <c r="I6" s="78"/>
    </row>
    <row r="7" spans="1:9" ht="21" x14ac:dyDescent="0.5">
      <c r="A7" s="79" t="s">
        <v>193</v>
      </c>
      <c r="B7" s="79"/>
      <c r="C7" s="79"/>
      <c r="D7" s="79"/>
      <c r="E7" s="79"/>
      <c r="F7" s="79"/>
      <c r="G7" s="79"/>
      <c r="H7" s="79"/>
      <c r="I7" s="79"/>
    </row>
    <row r="8" spans="1:9" ht="15.5" x14ac:dyDescent="0.35">
      <c r="A8" s="77" t="s">
        <v>166</v>
      </c>
      <c r="B8" s="77"/>
      <c r="C8" s="77"/>
      <c r="D8" s="77"/>
      <c r="E8" s="77"/>
      <c r="F8" s="77"/>
      <c r="G8" s="77"/>
      <c r="H8" s="77"/>
      <c r="I8" s="77"/>
    </row>
    <row r="9" spans="1:9" ht="23.25" customHeight="1" x14ac:dyDescent="0.3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3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180</v>
      </c>
      <c r="G10" s="60" t="s">
        <v>170</v>
      </c>
      <c r="H10" s="60" t="s">
        <v>171</v>
      </c>
      <c r="I10" s="60" t="s">
        <v>172</v>
      </c>
    </row>
    <row r="11" spans="1:9" ht="19.75" customHeight="1" x14ac:dyDescent="0.35">
      <c r="A11" s="66" t="s">
        <v>182</v>
      </c>
      <c r="B11" s="65" t="s">
        <v>183</v>
      </c>
      <c r="C11" s="65" t="s">
        <v>188</v>
      </c>
      <c r="D11" s="66">
        <v>46031</v>
      </c>
      <c r="E11" s="67">
        <v>100000</v>
      </c>
      <c r="F11" s="66">
        <v>46062</v>
      </c>
      <c r="G11" s="67">
        <v>0</v>
      </c>
      <c r="H11" s="67">
        <f t="shared" ref="H11:H12" si="0">+E11</f>
        <v>100000</v>
      </c>
      <c r="I11" s="65" t="s">
        <v>178</v>
      </c>
    </row>
    <row r="12" spans="1:9" ht="19.75" customHeight="1" x14ac:dyDescent="0.35">
      <c r="A12" s="66" t="s">
        <v>182</v>
      </c>
      <c r="B12" s="65" t="s">
        <v>183</v>
      </c>
      <c r="C12" s="65" t="s">
        <v>189</v>
      </c>
      <c r="D12" s="66">
        <v>46031</v>
      </c>
      <c r="E12" s="67">
        <v>35000</v>
      </c>
      <c r="F12" s="66">
        <v>46062</v>
      </c>
      <c r="G12" s="67">
        <v>0</v>
      </c>
      <c r="H12" s="67">
        <f t="shared" si="0"/>
        <v>35000</v>
      </c>
      <c r="I12" s="65" t="s">
        <v>178</v>
      </c>
    </row>
    <row r="13" spans="1:9" ht="19.75" customHeight="1" x14ac:dyDescent="0.35">
      <c r="A13" s="66" t="s">
        <v>182</v>
      </c>
      <c r="B13" s="65" t="s">
        <v>183</v>
      </c>
      <c r="C13" s="65" t="s">
        <v>190</v>
      </c>
      <c r="D13" s="66">
        <v>46031</v>
      </c>
      <c r="E13" s="67">
        <v>35000</v>
      </c>
      <c r="F13" s="66">
        <v>46062</v>
      </c>
      <c r="G13" s="67">
        <v>0</v>
      </c>
      <c r="H13" s="67">
        <f t="shared" ref="H13" si="1">+E13</f>
        <v>35000</v>
      </c>
      <c r="I13" s="65" t="s">
        <v>178</v>
      </c>
    </row>
    <row r="14" spans="1:9" ht="19.75" customHeight="1" x14ac:dyDescent="0.35">
      <c r="A14" s="66" t="s">
        <v>182</v>
      </c>
      <c r="B14" s="65" t="s">
        <v>183</v>
      </c>
      <c r="C14" s="65" t="s">
        <v>184</v>
      </c>
      <c r="D14" s="66">
        <v>46084</v>
      </c>
      <c r="E14" s="67">
        <v>35000</v>
      </c>
      <c r="F14" s="66">
        <v>46115</v>
      </c>
      <c r="G14" s="67">
        <v>0</v>
      </c>
      <c r="H14" s="67">
        <f t="shared" ref="H14:H15" si="2">+E14</f>
        <v>35000</v>
      </c>
      <c r="I14" s="65" t="s">
        <v>178</v>
      </c>
    </row>
    <row r="15" spans="1:9" ht="19.75" customHeight="1" x14ac:dyDescent="0.35">
      <c r="A15" s="66" t="s">
        <v>182</v>
      </c>
      <c r="B15" s="65" t="s">
        <v>183</v>
      </c>
      <c r="C15" s="65" t="s">
        <v>187</v>
      </c>
      <c r="D15" s="66">
        <v>46118</v>
      </c>
      <c r="E15" s="67">
        <v>35000</v>
      </c>
      <c r="F15" s="66">
        <v>46148</v>
      </c>
      <c r="G15" s="67">
        <v>0</v>
      </c>
      <c r="H15" s="67">
        <f t="shared" si="2"/>
        <v>35000</v>
      </c>
      <c r="I15" s="65" t="s">
        <v>178</v>
      </c>
    </row>
    <row r="16" spans="1:9" ht="19.75" customHeight="1" x14ac:dyDescent="0.35">
      <c r="A16" s="66" t="s">
        <v>182</v>
      </c>
      <c r="B16" s="65" t="s">
        <v>183</v>
      </c>
      <c r="C16" s="65" t="s">
        <v>191</v>
      </c>
      <c r="D16" s="66">
        <v>46147</v>
      </c>
      <c r="E16" s="67">
        <v>35000</v>
      </c>
      <c r="F16" s="66">
        <v>46178</v>
      </c>
      <c r="G16" s="67">
        <v>0</v>
      </c>
      <c r="H16" s="67">
        <f t="shared" ref="H16:H23" si="3">+E16</f>
        <v>35000</v>
      </c>
      <c r="I16" s="65" t="s">
        <v>178</v>
      </c>
    </row>
    <row r="17" spans="1:9" ht="30.65" customHeight="1" x14ac:dyDescent="0.35">
      <c r="A17" s="66" t="s">
        <v>200</v>
      </c>
      <c r="B17" s="65" t="s">
        <v>201</v>
      </c>
      <c r="C17" s="65" t="s">
        <v>192</v>
      </c>
      <c r="D17" s="66">
        <v>46138</v>
      </c>
      <c r="E17" s="67">
        <v>22345.9</v>
      </c>
      <c r="F17" s="66">
        <v>46168</v>
      </c>
      <c r="G17" s="67">
        <v>0</v>
      </c>
      <c r="H17" s="67">
        <f t="shared" si="3"/>
        <v>22345.9</v>
      </c>
      <c r="I17" s="65" t="s">
        <v>178</v>
      </c>
    </row>
    <row r="18" spans="1:9" ht="30.65" customHeight="1" x14ac:dyDescent="0.35">
      <c r="A18" s="66" t="s">
        <v>200</v>
      </c>
      <c r="B18" s="65" t="s">
        <v>201</v>
      </c>
      <c r="C18" s="65" t="s">
        <v>194</v>
      </c>
      <c r="D18" s="66">
        <v>46142</v>
      </c>
      <c r="E18" s="67">
        <v>12067.2</v>
      </c>
      <c r="F18" s="66">
        <v>46172</v>
      </c>
      <c r="G18" s="67">
        <v>0</v>
      </c>
      <c r="H18" s="67">
        <f t="shared" si="3"/>
        <v>12067.2</v>
      </c>
      <c r="I18" s="65" t="s">
        <v>178</v>
      </c>
    </row>
    <row r="19" spans="1:9" ht="30.65" customHeight="1" x14ac:dyDescent="0.35">
      <c r="A19" s="66" t="s">
        <v>200</v>
      </c>
      <c r="B19" s="65" t="s">
        <v>201</v>
      </c>
      <c r="C19" s="65" t="s">
        <v>195</v>
      </c>
      <c r="D19" s="66">
        <v>46145</v>
      </c>
      <c r="E19" s="67">
        <v>8000</v>
      </c>
      <c r="F19" s="66">
        <v>46176</v>
      </c>
      <c r="G19" s="67">
        <v>0</v>
      </c>
      <c r="H19" s="67">
        <f t="shared" si="3"/>
        <v>8000</v>
      </c>
      <c r="I19" s="65" t="s">
        <v>178</v>
      </c>
    </row>
    <row r="20" spans="1:9" ht="30.65" customHeight="1" x14ac:dyDescent="0.35">
      <c r="A20" s="66" t="s">
        <v>200</v>
      </c>
      <c r="B20" s="65" t="s">
        <v>201</v>
      </c>
      <c r="C20" s="65" t="s">
        <v>196</v>
      </c>
      <c r="D20" s="66">
        <v>46152</v>
      </c>
      <c r="E20" s="67">
        <v>41703.800000000003</v>
      </c>
      <c r="F20" s="66">
        <v>46183</v>
      </c>
      <c r="G20" s="67">
        <v>0</v>
      </c>
      <c r="H20" s="67">
        <f t="shared" si="3"/>
        <v>41703.800000000003</v>
      </c>
      <c r="I20" s="65" t="s">
        <v>178</v>
      </c>
    </row>
    <row r="21" spans="1:9" ht="30.65" customHeight="1" x14ac:dyDescent="0.35">
      <c r="A21" s="66" t="s">
        <v>200</v>
      </c>
      <c r="B21" s="65" t="s">
        <v>201</v>
      </c>
      <c r="C21" s="65" t="s">
        <v>197</v>
      </c>
      <c r="D21" s="66">
        <v>46159</v>
      </c>
      <c r="E21" s="67">
        <v>19190</v>
      </c>
      <c r="F21" s="66">
        <v>46190</v>
      </c>
      <c r="G21" s="67">
        <v>0</v>
      </c>
      <c r="H21" s="67">
        <f t="shared" si="3"/>
        <v>19190</v>
      </c>
      <c r="I21" s="65" t="s">
        <v>178</v>
      </c>
    </row>
    <row r="22" spans="1:9" ht="30.65" customHeight="1" x14ac:dyDescent="0.35">
      <c r="A22" s="66" t="s">
        <v>200</v>
      </c>
      <c r="B22" s="65" t="s">
        <v>201</v>
      </c>
      <c r="C22" s="65" t="s">
        <v>198</v>
      </c>
      <c r="D22" s="66">
        <v>46166</v>
      </c>
      <c r="E22" s="67">
        <v>14510.7</v>
      </c>
      <c r="F22" s="66">
        <v>46197</v>
      </c>
      <c r="G22" s="67">
        <v>0</v>
      </c>
      <c r="H22" s="67">
        <f t="shared" si="3"/>
        <v>14510.7</v>
      </c>
      <c r="I22" s="65" t="s">
        <v>178</v>
      </c>
    </row>
    <row r="23" spans="1:9" ht="30.65" customHeight="1" x14ac:dyDescent="0.35">
      <c r="A23" s="66" t="s">
        <v>200</v>
      </c>
      <c r="B23" s="65" t="s">
        <v>201</v>
      </c>
      <c r="C23" s="65" t="s">
        <v>199</v>
      </c>
      <c r="D23" s="66">
        <v>46173</v>
      </c>
      <c r="E23" s="67">
        <v>29062.6</v>
      </c>
      <c r="F23" s="66">
        <v>46203</v>
      </c>
      <c r="G23" s="67">
        <v>0</v>
      </c>
      <c r="H23" s="67">
        <f t="shared" si="3"/>
        <v>29062.6</v>
      </c>
      <c r="I23" s="65" t="s">
        <v>178</v>
      </c>
    </row>
    <row r="24" spans="1:9" ht="30" customHeight="1" x14ac:dyDescent="0.35">
      <c r="A24" s="80" t="s">
        <v>173</v>
      </c>
      <c r="B24" s="80"/>
      <c r="C24" s="80"/>
      <c r="D24" s="80"/>
      <c r="E24" s="64">
        <f>SUM(E11:E23)</f>
        <v>421880.2</v>
      </c>
      <c r="F24" s="64" t="s">
        <v>177</v>
      </c>
      <c r="G24" s="64">
        <v>0</v>
      </c>
      <c r="H24" s="64">
        <f>SUM(H11:H23)</f>
        <v>421880.2</v>
      </c>
      <c r="I24" s="71" t="s">
        <v>177</v>
      </c>
    </row>
    <row r="25" spans="1:9" ht="30" customHeight="1" x14ac:dyDescent="0.35">
      <c r="A25" s="68"/>
      <c r="B25" s="68"/>
      <c r="C25" s="68"/>
      <c r="D25" s="68"/>
      <c r="E25" s="69"/>
      <c r="F25" s="70"/>
      <c r="G25" s="69"/>
      <c r="H25" s="69"/>
      <c r="I25" s="62"/>
    </row>
    <row r="26" spans="1:9" ht="30" customHeight="1" x14ac:dyDescent="0.35">
      <c r="A26" s="80" t="s">
        <v>181</v>
      </c>
      <c r="B26" s="84" t="s">
        <v>202</v>
      </c>
      <c r="C26" s="84"/>
      <c r="D26" s="84"/>
      <c r="E26" s="84"/>
      <c r="F26" s="84"/>
      <c r="G26" s="84"/>
      <c r="H26" s="84"/>
      <c r="I26" s="84"/>
    </row>
    <row r="27" spans="1:9" ht="13.5" customHeight="1" x14ac:dyDescent="0.35">
      <c r="A27" s="80"/>
      <c r="B27" s="84"/>
      <c r="C27" s="84"/>
      <c r="D27" s="84"/>
      <c r="E27" s="84"/>
      <c r="F27" s="84"/>
      <c r="G27" s="84"/>
      <c r="H27" s="84"/>
      <c r="I27" s="84"/>
    </row>
    <row r="28" spans="1:9" ht="22.5" customHeight="1" x14ac:dyDescent="0.35">
      <c r="A28" s="72"/>
      <c r="B28" s="84" t="s">
        <v>203</v>
      </c>
      <c r="C28" s="84"/>
      <c r="D28" s="84"/>
      <c r="E28" s="84"/>
      <c r="F28" s="84"/>
      <c r="G28" s="84"/>
      <c r="H28" s="84"/>
      <c r="I28" s="84"/>
    </row>
    <row r="29" spans="1:9" ht="12.75" customHeight="1" x14ac:dyDescent="0.35">
      <c r="A29" s="61"/>
      <c r="B29" s="61"/>
      <c r="C29" s="61"/>
      <c r="D29" s="61"/>
      <c r="E29" s="61"/>
      <c r="F29" s="61"/>
      <c r="G29" s="61"/>
      <c r="H29" s="61"/>
      <c r="I29" s="61"/>
    </row>
    <row r="30" spans="1:9" ht="15.5" x14ac:dyDescent="0.35">
      <c r="A30" s="59" t="s">
        <v>164</v>
      </c>
      <c r="B30" s="62"/>
      <c r="C30" s="77" t="s">
        <v>165</v>
      </c>
      <c r="D30" s="77"/>
      <c r="E30" s="77"/>
      <c r="F30" s="62"/>
      <c r="G30" s="77" t="s">
        <v>163</v>
      </c>
      <c r="H30" s="77"/>
      <c r="I30" s="61"/>
    </row>
    <row r="31" spans="1:9" ht="30" customHeight="1" x14ac:dyDescent="0.35">
      <c r="A31" s="59"/>
      <c r="B31" s="62"/>
      <c r="C31" s="77"/>
      <c r="D31" s="77"/>
      <c r="E31" s="77"/>
      <c r="F31" s="62"/>
      <c r="G31" s="77"/>
      <c r="H31" s="77"/>
      <c r="I31" s="73"/>
    </row>
    <row r="32" spans="1:9" ht="39.75" customHeight="1" x14ac:dyDescent="0.35">
      <c r="A32" s="59"/>
      <c r="B32" s="62"/>
      <c r="C32" s="77"/>
      <c r="D32" s="77"/>
      <c r="E32" s="77"/>
      <c r="F32" s="62"/>
      <c r="G32" s="77"/>
      <c r="H32" s="77"/>
      <c r="I32" s="61"/>
    </row>
    <row r="33" spans="1:9" ht="15.5" x14ac:dyDescent="0.35">
      <c r="A33" s="63" t="s">
        <v>185</v>
      </c>
      <c r="B33" s="62"/>
      <c r="C33" s="74" t="s">
        <v>179</v>
      </c>
      <c r="D33" s="74"/>
      <c r="E33" s="74"/>
      <c r="F33" s="62"/>
      <c r="G33" s="74" t="s">
        <v>174</v>
      </c>
      <c r="H33" s="74"/>
      <c r="I33" s="61"/>
    </row>
    <row r="34" spans="1:9" ht="15.5" x14ac:dyDescent="0.35">
      <c r="A34" s="12" t="s">
        <v>186</v>
      </c>
      <c r="C34" s="75" t="s">
        <v>175</v>
      </c>
      <c r="D34" s="75"/>
      <c r="E34" s="75"/>
      <c r="G34" s="76" t="s">
        <v>176</v>
      </c>
      <c r="H34" s="76"/>
    </row>
  </sheetData>
  <mergeCells count="17">
    <mergeCell ref="A6:I6"/>
    <mergeCell ref="A7:I7"/>
    <mergeCell ref="A8:I8"/>
    <mergeCell ref="A24:D24"/>
    <mergeCell ref="C30:E30"/>
    <mergeCell ref="G30:H30"/>
    <mergeCell ref="B26:I27"/>
    <mergeCell ref="A26:A27"/>
    <mergeCell ref="B28:I28"/>
    <mergeCell ref="C33:E33"/>
    <mergeCell ref="G33:H33"/>
    <mergeCell ref="C34:E34"/>
    <mergeCell ref="G34:H34"/>
    <mergeCell ref="C31:E31"/>
    <mergeCell ref="G31:H31"/>
    <mergeCell ref="C32:E32"/>
    <mergeCell ref="G32:H32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ColWidth="11.453125" defaultRowHeight="14.5" x14ac:dyDescent="0.35"/>
  <cols>
    <col min="2" max="2" width="29.6328125" customWidth="1"/>
    <col min="3" max="3" width="31.54296875" customWidth="1"/>
    <col min="4" max="4" width="17.453125" customWidth="1"/>
    <col min="5" max="5" width="17.54296875" customWidth="1"/>
    <col min="6" max="6" width="14.6328125" customWidth="1"/>
    <col min="7" max="7" width="16.6328125" customWidth="1"/>
    <col min="11" max="11" width="21.54296875" customWidth="1"/>
  </cols>
  <sheetData>
    <row r="2" spans="1:11" x14ac:dyDescent="0.35">
      <c r="B2" s="4" t="s">
        <v>140</v>
      </c>
      <c r="C2" s="41"/>
      <c r="D2" s="12"/>
    </row>
    <row r="3" spans="1:11" x14ac:dyDescent="0.35">
      <c r="B3" s="42" t="s">
        <v>133</v>
      </c>
      <c r="C3" s="4"/>
      <c r="D3" s="12"/>
    </row>
    <row r="4" spans="1:11" x14ac:dyDescent="0.35">
      <c r="B4" s="7"/>
      <c r="C4" s="8" t="s">
        <v>138</v>
      </c>
      <c r="D4" s="8"/>
      <c r="E4" s="7"/>
    </row>
    <row r="5" spans="1:11" x14ac:dyDescent="0.35">
      <c r="B5" s="7"/>
      <c r="C5" s="8" t="s">
        <v>139</v>
      </c>
      <c r="D5" s="8"/>
      <c r="E5" s="7"/>
    </row>
    <row r="6" spans="1:11" x14ac:dyDescent="0.35">
      <c r="B6" s="7"/>
      <c r="C6" s="9" t="s">
        <v>159</v>
      </c>
      <c r="D6" s="9"/>
      <c r="E6" s="7"/>
    </row>
    <row r="7" spans="1:11" x14ac:dyDescent="0.35">
      <c r="B7" s="2"/>
      <c r="C7" s="2"/>
      <c r="D7" s="2"/>
    </row>
    <row r="8" spans="1:11" ht="18.5" x14ac:dyDescent="0.45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3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3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3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3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3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3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3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3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3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3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3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3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3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3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3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3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3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3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3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3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" thickBot="1" x14ac:dyDescent="0.4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" thickBot="1" x14ac:dyDescent="0.4">
      <c r="A30" s="81" t="s">
        <v>17</v>
      </c>
      <c r="B30" s="82"/>
      <c r="C30" s="82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35">
      <c r="A32" s="43" t="s">
        <v>134</v>
      </c>
      <c r="B32" s="43"/>
      <c r="E32" s="43" t="s">
        <v>151</v>
      </c>
      <c r="F32" s="43"/>
    </row>
    <row r="33" spans="1:6" x14ac:dyDescent="0.35">
      <c r="A33" s="44" t="s">
        <v>135</v>
      </c>
      <c r="B33" s="44"/>
      <c r="E33" s="44" t="s">
        <v>152</v>
      </c>
      <c r="F33" s="44"/>
    </row>
    <row r="34" spans="1:6" x14ac:dyDescent="0.35">
      <c r="A34" s="44" t="s">
        <v>136</v>
      </c>
      <c r="B34" s="44"/>
      <c r="E34" s="44" t="s">
        <v>153</v>
      </c>
      <c r="F34" s="44"/>
    </row>
    <row r="35" spans="1:6" x14ac:dyDescent="0.3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Estefanny Isabel Guzman Saldaña</cp:lastModifiedBy>
  <cp:lastPrinted>2026-06-05T13:19:47Z</cp:lastPrinted>
  <dcterms:created xsi:type="dcterms:W3CDTF">2013-09-25T19:10:54Z</dcterms:created>
  <dcterms:modified xsi:type="dcterms:W3CDTF">2026-06-05T13:20:47Z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